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firstSheet="1" activeTab="1"/>
  </bookViews>
  <sheets>
    <sheet name="Sheet1" sheetId="1" state="hidden" r:id="rId1"/>
    <sheet name="Sheet2" sheetId="2" r:id="rId2"/>
    <sheet name="cAC RUONG OTO" sheetId="3" state="hidden" r:id="rId3"/>
  </sheets>
  <definedNames>
    <definedName name="_xlnm.Print_Titles" localSheetId="0">Sheet1!$4:$4</definedName>
  </definedNames>
  <calcPr calcId="144525" concurrentCalc="0"/>
</workbook>
</file>

<file path=xl/calcChain.xml><?xml version="1.0" encoding="utf-8"?>
<calcChain xmlns="http://schemas.openxmlformats.org/spreadsheetml/2006/main">
  <c r="C7" i="2" l="1"/>
  <c r="C11" i="2"/>
  <c r="C18" i="2"/>
  <c r="C21" i="2"/>
  <c r="C34" i="2"/>
  <c r="C46" i="2"/>
  <c r="C50" i="2"/>
  <c r="C25" i="2"/>
  <c r="C44" i="2"/>
  <c r="C16" i="2"/>
  <c r="C52" i="2"/>
  <c r="C55" i="2"/>
  <c r="C63" i="2"/>
  <c r="C71" i="2"/>
  <c r="C77" i="2"/>
  <c r="A20" i="2"/>
  <c r="C17" i="1"/>
  <c r="C20" i="1"/>
  <c r="C33" i="1"/>
  <c r="C45" i="1"/>
  <c r="C49" i="1"/>
  <c r="C24" i="1"/>
  <c r="C43" i="1"/>
  <c r="C15" i="1"/>
  <c r="C62" i="1"/>
  <c r="C70" i="1"/>
  <c r="C51" i="1"/>
  <c r="C54" i="1"/>
  <c r="C10" i="1"/>
  <c r="C5" i="1"/>
  <c r="A19" i="1"/>
  <c r="C76" i="1"/>
</calcChain>
</file>

<file path=xl/sharedStrings.xml><?xml version="1.0" encoding="utf-8"?>
<sst xmlns="http://schemas.openxmlformats.org/spreadsheetml/2006/main" count="307" uniqueCount="158">
  <si>
    <t>Chức danh</t>
  </si>
  <si>
    <t>Số lượng</t>
  </si>
  <si>
    <t xml:space="preserve">Tiêu chuẩn chung </t>
  </si>
  <si>
    <t>Ghi chú</t>
  </si>
  <si>
    <t xml:space="preserve"> Tổng giám đốc</t>
  </si>
  <si>
    <t xml:space="preserve"> Phó Tổng GĐ</t>
  </si>
  <si>
    <t xml:space="preserve"> Nhân viên kinh doanh</t>
  </si>
  <si>
    <t>Giám đốc dịch vụ</t>
  </si>
  <si>
    <t>Cố vấn dịch vụ trưởng</t>
  </si>
  <si>
    <t xml:space="preserve">Cố vấn dịch vụ </t>
  </si>
  <si>
    <t>Trưởng phòng</t>
  </si>
  <si>
    <t>Quản đốc sửa chữa chung</t>
  </si>
  <si>
    <t xml:space="preserve">Quản đốc đồng, sơn </t>
  </si>
  <si>
    <t xml:space="preserve">ĐH ngành kế toán kiểm toán 03 năm kinh nghiệm vị trí tương tự </t>
  </si>
  <si>
    <t>Stt</t>
  </si>
  <si>
    <t>I_ Ban Tổng Giám đốc</t>
  </si>
  <si>
    <t>II_ Phòng kinh doanh</t>
  </si>
  <si>
    <t>Cộng</t>
  </si>
  <si>
    <t>TP.HCM, ngày 24 tháng 8 năm 2017</t>
  </si>
  <si>
    <t>Người lập</t>
  </si>
  <si>
    <t>Lê Hùng</t>
  </si>
  <si>
    <t>TMT - Lương cứng (5-7 triệu đồng) + Lương KD (3-10 triệu đồng/xe) 
= Thu nhập &gt; 15 triệu đ/tháng.</t>
  </si>
  <si>
    <t>TN 15-20, Cty X.E Hà Nội
TMT : Lc12+KD8- 300ng/xe dc giao; 3th chấm dứt
Lc20+KD10+vượt 500ng/xe</t>
  </si>
  <si>
    <t>XNK Oto M.Nam 5-7; Anycar SG</t>
  </si>
  <si>
    <t>Giám đốc kinh doanh</t>
  </si>
  <si>
    <t>Trưởng phòng KD</t>
  </si>
  <si>
    <t>TC trở lên ngành QTKD, Marketing, Thương mại; cơ khí ô tô ưu tiên biết tiếng Anh, 01 năm kinh nghiệm</t>
  </si>
  <si>
    <t xml:space="preserve"> Sales Admin KD</t>
  </si>
  <si>
    <t>Nhân viên phụ tùng</t>
  </si>
  <si>
    <t>Nhân viên kho</t>
  </si>
  <si>
    <t>III DỊCH VỤ - SỬA CHỮA</t>
  </si>
  <si>
    <t>3.2 PHỤ TÙNG</t>
  </si>
  <si>
    <t xml:space="preserve">3.1 DỊCH VỤ  </t>
  </si>
  <si>
    <t>3.3 SỬA CHỮA</t>
  </si>
  <si>
    <t>Kỹ thuật trưởng</t>
  </si>
  <si>
    <t>Tổ trưởng EM</t>
  </si>
  <si>
    <t>Tổ trưởng 2</t>
  </si>
  <si>
    <t>Nhân viên EM</t>
  </si>
  <si>
    <t xml:space="preserve">Nhân viên </t>
  </si>
  <si>
    <t>Tổ trưởng Tổ 1</t>
  </si>
  <si>
    <t>Nhân viên tổ 1</t>
  </si>
  <si>
    <t>Nhân viên tổ 2</t>
  </si>
  <si>
    <t>3.4 ĐỒNG SƠN</t>
  </si>
  <si>
    <t>Tổ trưởng pha màu</t>
  </si>
  <si>
    <t>Tổ trưởng đồng</t>
  </si>
  <si>
    <t>Nhân viên làm đồng</t>
  </si>
  <si>
    <t xml:space="preserve">Nhân viên sơn </t>
  </si>
  <si>
    <t>Tổ trưởng car care</t>
  </si>
  <si>
    <t>3.5 BẢO HÀNH</t>
  </si>
  <si>
    <t>Tổ trưởng bảo hành</t>
  </si>
  <si>
    <t>3.6 BẢO HIỂM</t>
  </si>
  <si>
    <t>Trưởng phòng bảo hiểm</t>
  </si>
  <si>
    <t>NV khai thác</t>
  </si>
  <si>
    <t xml:space="preserve">NV bồi thường </t>
  </si>
  <si>
    <t xml:space="preserve">3.7 ADMIN DỊCH VỤ </t>
  </si>
  <si>
    <t xml:space="preserve"> Service Admin </t>
  </si>
  <si>
    <t>Trưởng phòng</t>
  </si>
  <si>
    <t>Trưởng phòng CSKH</t>
  </si>
  <si>
    <t xml:space="preserve">Nhân viên CSKH </t>
  </si>
  <si>
    <t>V NHÂN SỰ</t>
  </si>
  <si>
    <t>Lễ tân</t>
  </si>
  <si>
    <t>NV phục vụ</t>
  </si>
  <si>
    <t>Lái xe</t>
  </si>
  <si>
    <t>Bảo vệ</t>
  </si>
  <si>
    <t xml:space="preserve">NV Bảo trì </t>
  </si>
  <si>
    <t>Bếp, phục vụ</t>
  </si>
  <si>
    <t>TT Car Care</t>
  </si>
  <si>
    <t>Nhân viên Car Care</t>
  </si>
  <si>
    <t>TT phụ kiện</t>
  </si>
  <si>
    <t>NV đăng ký xe</t>
  </si>
  <si>
    <t xml:space="preserve">Kho </t>
  </si>
  <si>
    <t>KT tổng hợp</t>
  </si>
  <si>
    <t>KT phụ kiện</t>
  </si>
  <si>
    <t xml:space="preserve">NV kế toán </t>
  </si>
  <si>
    <t>Thủ quỹ</t>
  </si>
  <si>
    <t>VI PHỤ KIỆN</t>
  </si>
  <si>
    <t>VII _ KẾ TOÁN</t>
  </si>
  <si>
    <t xml:space="preserve">TC trở lên ngành QTKD, Thương mại, Marketing, Cơ khí ô tô; tối thiếu 02 năm kinh nghiệm vị trí tương tự. </t>
  </si>
  <si>
    <t>CĐ trở lên, ĐH ngành QTKD, Marketing, Thương mại; Thư ký ưu tiên biết tiếng Anh, 01 năm kinh nghiệm</t>
  </si>
  <si>
    <t>CĐ trở lên ngành QTKD, Thương mại; Cơ khí ô tô; tối thiếu 03 năm kinh nghiệm vị trí tương tự .</t>
  </si>
  <si>
    <t>Trợ lý TGĐ</t>
  </si>
  <si>
    <t>CĐ trở lên ngành QTKD, Thương mại; Hành chính tối thiếu 01 năm kinh nghiệm vị trí tương tự.</t>
  </si>
  <si>
    <t>CĐ trở lên ngành QTKD, Marketing, Thương mại; Cơ khí ô tô ưu tiên biết tiếng Anh, 02 năm kinh nghiệm</t>
  </si>
  <si>
    <t>CĐ trở lên ngành QTKD, Marketing, Thương mại; Cơ khí ô tô ưu tiên biết tiếng Anh, 01 năm kinh nghiệm</t>
  </si>
  <si>
    <t>TC trở lên ngành Cơ khí, ô tô; ưu tiên biết tiếng Anh, 02 năm kinh nghiệm</t>
  </si>
  <si>
    <t>TC trở lên ngành KT, Cơ khí, ô tô; ưu tiên biết tiếng Anh, 01 năm kinh nghiệm</t>
  </si>
  <si>
    <t>TC trở lên ngành Cơ khí, ô tô; ưu tiên biết tiếng Anh, 01 năm kinh nghiệm</t>
  </si>
  <si>
    <t>TC trở lên ngành Cơ khí, ô tô;ưu tiên biết tiếng Anh, 02 năm kinh nghiệm</t>
  </si>
  <si>
    <t>CĐ trở lên ngành Cơ khí, ô tô;ưu tiên biết tiếng Anh, 02 năm kinh nghiệm</t>
  </si>
  <si>
    <t>TC trở lên ngành Điện Điện tử CN, Cơ khí, ô tô;ưu tiên biết tiếng Anh, 01 năm kinh nghiệm</t>
  </si>
  <si>
    <t>TC trở lên ngành Điện Điện tử CN, Cơ khí, ô tô;ưu tiên biết tiếng Anh</t>
  </si>
  <si>
    <t>TC trở lên ngành Cơ khí ô tô;ưu tiên biết tiếng Anh, 01 năm kinh nghiệm</t>
  </si>
  <si>
    <t>Thợ 3/7 trở lên ngành Cơ khí ô tô;ưu tiên biết tiếng Anh, 01 năm kinh nghiệm</t>
  </si>
  <si>
    <t>Nhân viên (pha màu+kho)</t>
  </si>
  <si>
    <t>Tổ trưởng sơn (2 tổ)</t>
  </si>
  <si>
    <t>Thợ 3/7 trở lên ngành Cơ khí ô tô;ưu tiên biết tiếng Anh.</t>
  </si>
  <si>
    <t>CĐ trở lên ngành QTKD, Marketing, Thương mại; ưu tiên biết tiếng Anh, 01 năm kinh nghiệm</t>
  </si>
  <si>
    <t>CĐ trở lên ngành QTKD, Marketing, Thương mại; HCQT ưu tiên biết tiếng Anh, 01 năm kinh nghiệm</t>
  </si>
  <si>
    <t>CĐ trở lên ngành QTKD, Luật, LĐXH ưu tiên biết tiếng Anh, 01 năm kinh nghiệm</t>
  </si>
  <si>
    <t>TC trở lên ngành QTKD, HCQT ưu tiên biết tiếng Anh, 01 năm kinh nghiệm</t>
  </si>
  <si>
    <t>LĐPT, 01 năm kinh nghiệm</t>
  </si>
  <si>
    <t>PTTH, 01 năm kinh nghiệm</t>
  </si>
  <si>
    <t>TC trở lên ngành Điện, điện lạnh, kỹ thuật 01 năm kinh nghiệm</t>
  </si>
  <si>
    <t>PTTH, có sức khỏe</t>
  </si>
  <si>
    <t>LĐPT, có sức khỏe</t>
  </si>
  <si>
    <t>TC trở lên ngành cơ khí, kỹ thuật 01 năm kinh nghiệm</t>
  </si>
  <si>
    <t>NV phụ kiện</t>
  </si>
  <si>
    <t xml:space="preserve">TC trở lên ngành cơ khí, kỹ thuật </t>
  </si>
  <si>
    <t xml:space="preserve">TC trở lên ngành kế toán, </t>
  </si>
  <si>
    <t xml:space="preserve">ĐH ngành kế toán kiểm toán 01 năm kinh nghiệm vị trí tương tự </t>
  </si>
  <si>
    <t xml:space="preserve">TC ngành kế toán kiểm toán 01 năm kinh nghiệm vị trí tương tự </t>
  </si>
  <si>
    <t>,5-7trđ+ xăng,ĐT Cty Nam Á. 6-10 Cty Lexim HN Hino
7-10 Cty Đại Á Châu HCM; Trường Thịnh 7-10; Hồng Phương : 10-12tr; XNK ô tô Miền Nam Lcb trđ- TN15-20trđ, CK35%; Western Ford : 7-10+HH; O tô Đông Anh Q12: Lcb 5trđ+Ck20-30%; Đại Đô Thành Q1 5-7+HH</t>
  </si>
  <si>
    <t>DANH SÁCH TUYỂN DỤNG 
MITSUBISHI BÌNH DƯƠNG</t>
  </si>
  <si>
    <t>IV CHĂM SÓC 
KHÁCH HÀNG</t>
  </si>
  <si>
    <t>Tổ trưởng ME</t>
  </si>
  <si>
    <t>Nhân viên ME</t>
  </si>
  <si>
    <t>Nhân viên (pha màu;kho)</t>
  </si>
  <si>
    <t>Thợ 3/7 trở lên ngành Cơ khí ô tô;</t>
  </si>
  <si>
    <t>Thợ 3/7 trở lên ngành Cơ khí ô tô;01 năm kinh nghiệm</t>
  </si>
  <si>
    <t>Thợ 3/7 trở lên ngành Cơ khí ô tô.</t>
  </si>
  <si>
    <t>Thợ 3/7 trở lên ngành Cơ khí ô tô;, 01 năm kinh nghiệm</t>
  </si>
  <si>
    <t>TC trở lên ngành Cơ khí ô tô;01 năm kinh nghiệm</t>
  </si>
  <si>
    <t>Ghi chú</t>
  </si>
  <si>
    <t>Địa điểm làm việc : 561A Đại lộ Bình Dương, P.Hiệp Thành, TP.Thủ Dầu Một</t>
  </si>
  <si>
    <t>Liên hệ : email : moveobinhduong@gmail.com   ĐT : 0903 948 439 Mr Hùng</t>
  </si>
  <si>
    <t>TUYỂN DỤNG ĐI LÀM NGAY</t>
  </si>
  <si>
    <t xml:space="preserve">
MITSUBISHI BÌNH DƯƠNG 
TUYỂN DỤNG NHÂN SỰ</t>
  </si>
  <si>
    <t>Tên trường</t>
  </si>
  <si>
    <t>Địa chỉ</t>
  </si>
  <si>
    <t>Cao đẳng nghề Hùng Vương</t>
  </si>
  <si>
    <t>161 165 Nguyễn Chí Thanh Q.5</t>
  </si>
  <si>
    <t>Cao đẳng kinh tế kỹ thuật Phú Lâm</t>
  </si>
  <si>
    <t>Tên khoa</t>
  </si>
  <si>
    <t xml:space="preserve">Cơ khí động lực </t>
  </si>
  <si>
    <t>Công nghệ kỹ thuật ô tô</t>
  </si>
  <si>
    <t>215 Nguyễn Văn Luông P11 Q.6</t>
  </si>
  <si>
    <t>Cao đẳng GTVT 3</t>
  </si>
  <si>
    <t>189 Kinh Dương Vương, P12 Q6</t>
  </si>
  <si>
    <t>Cơ điện tử ô tô</t>
  </si>
  <si>
    <t>Cao đẳng kỹ thuật Cao Thắng</t>
  </si>
  <si>
    <t>Cơ khí động lực</t>
  </si>
  <si>
    <t>65 Huỳnh Thúc Kháng P.Bến Nghé Q1</t>
  </si>
  <si>
    <t>Cơ khí</t>
  </si>
  <si>
    <t>2 Mai Thị Lựu Q.1</t>
  </si>
  <si>
    <t>ĐH SPKT</t>
  </si>
  <si>
    <t>Cao đẳng kỹ thuật Nguyễn Trường Tộ</t>
  </si>
  <si>
    <t>1 võ văn Ngân Linh Chiểu TĐ</t>
  </si>
  <si>
    <t>ĐH GTVT</t>
  </si>
  <si>
    <t>Kỹ thuật cơ khí</t>
  </si>
  <si>
    <t>Số 2 Đường D3 Q.Bình Thạnh</t>
  </si>
  <si>
    <t>ĐH Bách Khoa</t>
  </si>
  <si>
    <t>A.Thông 
0982 417 386</t>
  </si>
  <si>
    <t>Kỹ thuật giao thông</t>
  </si>
  <si>
    <t>268 Lý Thường Kiệt Q.11</t>
  </si>
  <si>
    <t>DANH SÁCH CÁC TRƯỜNG CĐ  ĐH ĐÀO TẠO VỀ Ô TÔ</t>
  </si>
  <si>
    <t>A.Thành 
0908 156 386</t>
  </si>
  <si>
    <t>Anh Dư 
0903 944 579</t>
  </si>
  <si>
    <t>A.Giang 
0903 175 378
A.Sơn 
0903 639 216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</si>
</sst>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333333"/>
      <name val="Arial"/>
      <family val="2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/>
    </xf>
    <xf numFmtId="164" fontId="3" fillId="0" borderId="0" xfId="1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2" fillId="0" borderId="2" xfId="1" applyNumberFormat="1" applyFont="1" applyBorder="1" applyAlignment="1">
      <alignment wrapText="1"/>
    </xf>
    <xf numFmtId="164" fontId="2" fillId="0" borderId="2" xfId="1" applyNumberFormat="1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164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4" fontId="2" fillId="0" borderId="1" xfId="1" applyNumberFormat="1" applyFont="1" applyBorder="1"/>
    <xf numFmtId="164" fontId="2" fillId="0" borderId="3" xfId="1" applyNumberFormat="1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164" fontId="3" fillId="0" borderId="0" xfId="1" applyNumberFormat="1" applyFont="1" applyAlignment="1">
      <alignment horizontal="center"/>
    </xf>
    <xf numFmtId="0" fontId="2" fillId="0" borderId="2" xfId="0" applyFont="1" applyBorder="1" applyAlignment="1">
      <alignment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2" fillId="0" borderId="2" xfId="0" quotePrefix="1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4" fontId="2" fillId="0" borderId="5" xfId="1" applyNumberFormat="1" applyFont="1" applyBorder="1" applyAlignment="1">
      <alignment wrapText="1"/>
    </xf>
    <xf numFmtId="0" fontId="2" fillId="0" borderId="5" xfId="0" applyFont="1" applyBorder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164" fontId="9" fillId="0" borderId="0" xfId="1" applyNumberFormat="1" applyFont="1"/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64" fontId="9" fillId="0" borderId="2" xfId="1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64" fontId="9" fillId="0" borderId="3" xfId="1" applyNumberFormat="1" applyFont="1" applyBorder="1" applyAlignment="1">
      <alignment wrapText="1"/>
    </xf>
    <xf numFmtId="0" fontId="8" fillId="0" borderId="0" xfId="0" applyFont="1"/>
    <xf numFmtId="164" fontId="8" fillId="0" borderId="0" xfId="1" applyNumberFormat="1" applyFont="1"/>
    <xf numFmtId="164" fontId="9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9" fillId="0" borderId="2" xfId="1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19050</xdr:rowOff>
    </xdr:from>
    <xdr:to>
      <xdr:col>1</xdr:col>
      <xdr:colOff>402432</xdr:colOff>
      <xdr:row>2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9050"/>
          <a:ext cx="602456" cy="876300"/>
        </a:xfrm>
        <a:prstGeom prst="rect">
          <a:avLst/>
        </a:prstGeom>
      </xdr:spPr>
    </xdr:pic>
    <xdr:clientData/>
  </xdr:twoCellAnchor>
  <xdr:twoCellAnchor editAs="oneCell">
    <xdr:from>
      <xdr:col>3</xdr:col>
      <xdr:colOff>2209800</xdr:colOff>
      <xdr:row>0</xdr:row>
      <xdr:rowOff>66675</xdr:rowOff>
    </xdr:from>
    <xdr:to>
      <xdr:col>4</xdr:col>
      <xdr:colOff>762000</xdr:colOff>
      <xdr:row>1</xdr:row>
      <xdr:rowOff>390524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66675"/>
          <a:ext cx="1381125" cy="514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1</xdr:col>
      <xdr:colOff>773906</xdr:colOff>
      <xdr:row>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935831" cy="895350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2381249</xdr:colOff>
      <xdr:row>1</xdr:row>
      <xdr:rowOff>0</xdr:rowOff>
    </xdr:from>
    <xdr:to>
      <xdr:col>4</xdr:col>
      <xdr:colOff>266699</xdr:colOff>
      <xdr:row>1</xdr:row>
      <xdr:rowOff>533400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4" y="190500"/>
          <a:ext cx="7143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8"/>
  <sheetViews>
    <sheetView topLeftCell="A3" workbookViewId="0">
      <selection activeCell="I13" sqref="A1:XFD1048576"/>
    </sheetView>
  </sheetViews>
  <sheetFormatPr defaultRowHeight="15" x14ac:dyDescent="0.25"/>
  <cols>
    <col min="1" max="1" width="3.5703125" style="1" bestFit="1" customWidth="1"/>
    <col min="2" max="2" width="23.5703125" style="1" bestFit="1" customWidth="1"/>
    <col min="3" max="3" width="8.7109375" style="3" customWidth="1"/>
    <col min="4" max="4" width="42.42578125" style="2" customWidth="1"/>
    <col min="5" max="5" width="12" style="2" customWidth="1"/>
    <col min="6" max="6" width="91.28515625" style="1" hidden="1" customWidth="1"/>
    <col min="7" max="7" width="32.5703125" style="1" hidden="1" customWidth="1"/>
    <col min="8" max="8" width="33.28515625" style="1" customWidth="1"/>
    <col min="9" max="9" width="40.42578125" style="1" customWidth="1"/>
    <col min="10" max="16384" width="9.140625" style="1"/>
  </cols>
  <sheetData>
    <row r="2" spans="1:8" ht="50.25" customHeight="1" x14ac:dyDescent="0.3">
      <c r="A2" s="73" t="s">
        <v>112</v>
      </c>
      <c r="B2" s="74"/>
      <c r="C2" s="74"/>
      <c r="D2" s="74"/>
      <c r="E2" s="74"/>
      <c r="F2" s="74"/>
    </row>
    <row r="3" spans="1:8" ht="15.75" customHeight="1" x14ac:dyDescent="0.25"/>
    <row r="4" spans="1:8" x14ac:dyDescent="0.25">
      <c r="A4" s="19" t="s">
        <v>14</v>
      </c>
      <c r="B4" s="19" t="s">
        <v>0</v>
      </c>
      <c r="C4" s="19" t="s">
        <v>1</v>
      </c>
      <c r="D4" s="20" t="s">
        <v>2</v>
      </c>
      <c r="E4" s="20"/>
      <c r="F4" s="19" t="s">
        <v>3</v>
      </c>
    </row>
    <row r="5" spans="1:8" x14ac:dyDescent="0.25">
      <c r="A5" s="75" t="s">
        <v>15</v>
      </c>
      <c r="B5" s="75"/>
      <c r="C5" s="17">
        <f>C6+C7</f>
        <v>2</v>
      </c>
      <c r="D5" s="11"/>
      <c r="E5" s="11"/>
      <c r="F5" s="12"/>
    </row>
    <row r="6" spans="1:8" x14ac:dyDescent="0.25">
      <c r="A6" s="5">
        <v>1</v>
      </c>
      <c r="B6" s="13" t="s">
        <v>4</v>
      </c>
      <c r="C6" s="5">
        <v>1</v>
      </c>
      <c r="D6" s="14"/>
      <c r="E6" s="14"/>
      <c r="F6" s="13"/>
    </row>
    <row r="7" spans="1:8" x14ac:dyDescent="0.25">
      <c r="A7" s="5">
        <v>2</v>
      </c>
      <c r="B7" s="13" t="s">
        <v>5</v>
      </c>
      <c r="C7" s="5">
        <v>1</v>
      </c>
      <c r="D7" s="14"/>
      <c r="E7" s="14"/>
      <c r="F7" s="27"/>
    </row>
    <row r="8" spans="1:8" x14ac:dyDescent="0.25">
      <c r="A8" s="5"/>
      <c r="B8" s="13"/>
      <c r="C8" s="5"/>
      <c r="D8" s="14"/>
      <c r="E8" s="14"/>
      <c r="F8" s="27"/>
    </row>
    <row r="9" spans="1:8" ht="45" x14ac:dyDescent="0.25">
      <c r="A9" s="5">
        <v>3</v>
      </c>
      <c r="B9" s="13" t="s">
        <v>80</v>
      </c>
      <c r="C9" s="5">
        <v>1</v>
      </c>
      <c r="D9" s="14" t="s">
        <v>81</v>
      </c>
      <c r="E9" s="14"/>
      <c r="F9" s="27"/>
    </row>
    <row r="10" spans="1:8" x14ac:dyDescent="0.25">
      <c r="A10" s="76" t="s">
        <v>16</v>
      </c>
      <c r="B10" s="76"/>
      <c r="C10" s="9">
        <f>SUM(C11:C14)</f>
        <v>15</v>
      </c>
      <c r="D10" s="8"/>
      <c r="E10" s="8"/>
      <c r="F10" s="6"/>
    </row>
    <row r="11" spans="1:8" ht="45" x14ac:dyDescent="0.25">
      <c r="A11" s="5">
        <v>4</v>
      </c>
      <c r="B11" s="49" t="s">
        <v>24</v>
      </c>
      <c r="C11" s="5">
        <v>1</v>
      </c>
      <c r="D11" s="14" t="s">
        <v>79</v>
      </c>
      <c r="E11" s="14"/>
      <c r="F11" s="31" t="s">
        <v>22</v>
      </c>
    </row>
    <row r="12" spans="1:8" ht="45" x14ac:dyDescent="0.25">
      <c r="A12" s="5">
        <v>5</v>
      </c>
      <c r="B12" s="49" t="s">
        <v>25</v>
      </c>
      <c r="C12" s="5">
        <v>2</v>
      </c>
      <c r="D12" s="7" t="s">
        <v>77</v>
      </c>
      <c r="E12" s="7"/>
      <c r="F12" s="31" t="s">
        <v>22</v>
      </c>
    </row>
    <row r="13" spans="1:8" ht="45" x14ac:dyDescent="0.25">
      <c r="A13" s="5">
        <v>6</v>
      </c>
      <c r="B13" s="49" t="s">
        <v>27</v>
      </c>
      <c r="C13" s="5">
        <v>2</v>
      </c>
      <c r="D13" s="7" t="s">
        <v>78</v>
      </c>
      <c r="E13" s="7"/>
      <c r="F13" s="6" t="s">
        <v>23</v>
      </c>
    </row>
    <row r="14" spans="1:8" ht="60" x14ac:dyDescent="0.25">
      <c r="A14" s="5">
        <v>7</v>
      </c>
      <c r="B14" s="49" t="s">
        <v>6</v>
      </c>
      <c r="C14" s="5">
        <v>10</v>
      </c>
      <c r="D14" s="14" t="s">
        <v>26</v>
      </c>
      <c r="E14" s="14"/>
      <c r="F14" s="28" t="s">
        <v>111</v>
      </c>
      <c r="G14" s="33" t="s">
        <v>21</v>
      </c>
      <c r="H14" s="30"/>
    </row>
    <row r="15" spans="1:8" x14ac:dyDescent="0.25">
      <c r="A15" s="76" t="s">
        <v>30</v>
      </c>
      <c r="B15" s="76"/>
      <c r="C15" s="44">
        <f>C17+C20+C33+C45+C49+C16+C24+C43</f>
        <v>51</v>
      </c>
      <c r="D15" s="8"/>
      <c r="E15" s="8"/>
      <c r="F15" s="6"/>
      <c r="H15" s="29"/>
    </row>
    <row r="16" spans="1:8" ht="45" x14ac:dyDescent="0.25">
      <c r="A16" s="5">
        <v>8</v>
      </c>
      <c r="B16" s="49" t="s">
        <v>7</v>
      </c>
      <c r="C16" s="5">
        <v>1</v>
      </c>
      <c r="D16" s="7" t="s">
        <v>82</v>
      </c>
      <c r="E16" s="8"/>
      <c r="F16" s="6"/>
      <c r="H16" s="29"/>
    </row>
    <row r="17" spans="1:8" x14ac:dyDescent="0.25">
      <c r="A17" s="32"/>
      <c r="B17" s="32" t="s">
        <v>32</v>
      </c>
      <c r="C17" s="9">
        <f>SUM(C18:C19)</f>
        <v>5</v>
      </c>
      <c r="D17" s="8"/>
      <c r="E17" s="8"/>
      <c r="F17" s="6"/>
      <c r="H17" s="29"/>
    </row>
    <row r="18" spans="1:8" ht="45" x14ac:dyDescent="0.25">
      <c r="A18" s="5">
        <v>9</v>
      </c>
      <c r="B18" s="49" t="s">
        <v>8</v>
      </c>
      <c r="C18" s="5">
        <v>1</v>
      </c>
      <c r="D18" s="7" t="s">
        <v>82</v>
      </c>
      <c r="E18" s="7"/>
      <c r="F18" s="6"/>
      <c r="H18" s="29"/>
    </row>
    <row r="19" spans="1:8" ht="45" x14ac:dyDescent="0.25">
      <c r="A19" s="5">
        <f t="shared" ref="A19" si="0">A18+1</f>
        <v>10</v>
      </c>
      <c r="B19" s="15" t="s">
        <v>9</v>
      </c>
      <c r="C19" s="5">
        <v>4</v>
      </c>
      <c r="D19" s="7" t="s">
        <v>83</v>
      </c>
      <c r="E19" s="7"/>
      <c r="F19" s="6"/>
      <c r="H19" s="29"/>
    </row>
    <row r="20" spans="1:8" x14ac:dyDescent="0.25">
      <c r="A20" s="72" t="s">
        <v>31</v>
      </c>
      <c r="B20" s="72"/>
      <c r="C20" s="9">
        <f>SUM(C21:C23)</f>
        <v>3</v>
      </c>
      <c r="D20" s="8"/>
      <c r="E20" s="8"/>
      <c r="F20" s="6"/>
      <c r="H20" s="29"/>
    </row>
    <row r="21" spans="1:8" ht="30" x14ac:dyDescent="0.25">
      <c r="A21" s="5">
        <v>11</v>
      </c>
      <c r="B21" s="15" t="s">
        <v>10</v>
      </c>
      <c r="C21" s="5">
        <v>1</v>
      </c>
      <c r="D21" s="7" t="s">
        <v>84</v>
      </c>
      <c r="E21" s="7"/>
      <c r="F21" s="6"/>
      <c r="H21" s="29"/>
    </row>
    <row r="22" spans="1:8" ht="30" x14ac:dyDescent="0.25">
      <c r="A22" s="5">
        <v>12</v>
      </c>
      <c r="B22" s="15" t="s">
        <v>28</v>
      </c>
      <c r="C22" s="5">
        <v>1</v>
      </c>
      <c r="D22" s="7" t="s">
        <v>86</v>
      </c>
      <c r="E22" s="7"/>
      <c r="F22" s="6"/>
      <c r="H22" s="29"/>
    </row>
    <row r="23" spans="1:8" ht="30" x14ac:dyDescent="0.25">
      <c r="A23" s="5">
        <v>13</v>
      </c>
      <c r="B23" s="15" t="s">
        <v>29</v>
      </c>
      <c r="C23" s="5">
        <v>1</v>
      </c>
      <c r="D23" s="7" t="s">
        <v>85</v>
      </c>
      <c r="E23" s="7"/>
      <c r="F23" s="6"/>
      <c r="H23" s="29"/>
    </row>
    <row r="24" spans="1:8" x14ac:dyDescent="0.25">
      <c r="A24" s="5"/>
      <c r="B24" s="38" t="s">
        <v>33</v>
      </c>
      <c r="C24" s="38">
        <f>SUM(C25:C32)</f>
        <v>14</v>
      </c>
      <c r="D24" s="7"/>
      <c r="E24" s="7"/>
      <c r="F24" s="6"/>
      <c r="H24" s="29"/>
    </row>
    <row r="25" spans="1:8" ht="30" x14ac:dyDescent="0.25">
      <c r="A25" s="5">
        <v>14</v>
      </c>
      <c r="B25" s="15" t="s">
        <v>11</v>
      </c>
      <c r="C25" s="5">
        <v>1</v>
      </c>
      <c r="D25" s="7" t="s">
        <v>87</v>
      </c>
      <c r="E25" s="7"/>
      <c r="F25" s="6"/>
    </row>
    <row r="26" spans="1:8" ht="30" x14ac:dyDescent="0.25">
      <c r="A26" s="5">
        <v>15</v>
      </c>
      <c r="B26" s="15" t="s">
        <v>34</v>
      </c>
      <c r="C26" s="5">
        <v>1</v>
      </c>
      <c r="D26" s="7" t="s">
        <v>88</v>
      </c>
      <c r="E26" s="7"/>
      <c r="F26" s="6"/>
    </row>
    <row r="27" spans="1:8" ht="30" x14ac:dyDescent="0.25">
      <c r="A27" s="5">
        <v>16</v>
      </c>
      <c r="B27" s="15" t="s">
        <v>35</v>
      </c>
      <c r="C27" s="5">
        <v>1</v>
      </c>
      <c r="D27" s="7" t="s">
        <v>89</v>
      </c>
      <c r="E27" s="7"/>
      <c r="F27" s="6"/>
    </row>
    <row r="28" spans="1:8" ht="30" x14ac:dyDescent="0.25">
      <c r="A28" s="5">
        <v>17</v>
      </c>
      <c r="B28" s="15" t="s">
        <v>37</v>
      </c>
      <c r="C28" s="5">
        <v>3</v>
      </c>
      <c r="D28" s="7" t="s">
        <v>90</v>
      </c>
      <c r="E28" s="7"/>
      <c r="F28" s="6"/>
    </row>
    <row r="29" spans="1:8" ht="30" x14ac:dyDescent="0.25">
      <c r="A29" s="5">
        <v>18</v>
      </c>
      <c r="B29" s="15" t="s">
        <v>39</v>
      </c>
      <c r="C29" s="5">
        <v>1</v>
      </c>
      <c r="D29" s="7" t="s">
        <v>89</v>
      </c>
      <c r="E29" s="7"/>
      <c r="F29" s="6"/>
    </row>
    <row r="30" spans="1:8" ht="30" x14ac:dyDescent="0.25">
      <c r="A30" s="5">
        <v>19</v>
      </c>
      <c r="B30" s="15" t="s">
        <v>40</v>
      </c>
      <c r="C30" s="5">
        <v>3</v>
      </c>
      <c r="D30" s="7" t="s">
        <v>90</v>
      </c>
      <c r="E30" s="7"/>
      <c r="F30" s="6"/>
    </row>
    <row r="31" spans="1:8" ht="30" x14ac:dyDescent="0.25">
      <c r="A31" s="5">
        <v>20</v>
      </c>
      <c r="B31" s="15" t="s">
        <v>36</v>
      </c>
      <c r="C31" s="5">
        <v>1</v>
      </c>
      <c r="D31" s="7" t="s">
        <v>89</v>
      </c>
      <c r="E31" s="7"/>
      <c r="F31" s="6"/>
    </row>
    <row r="32" spans="1:8" ht="30" x14ac:dyDescent="0.25">
      <c r="A32" s="5">
        <v>21</v>
      </c>
      <c r="B32" s="15" t="s">
        <v>41</v>
      </c>
      <c r="C32" s="5">
        <v>3</v>
      </c>
      <c r="D32" s="7" t="s">
        <v>90</v>
      </c>
      <c r="E32" s="7"/>
      <c r="F32" s="6"/>
    </row>
    <row r="33" spans="1:6" x14ac:dyDescent="0.25">
      <c r="A33" s="5"/>
      <c r="B33" s="38" t="s">
        <v>42</v>
      </c>
      <c r="C33" s="38">
        <f>SUM(C34:C42)</f>
        <v>22</v>
      </c>
      <c r="D33" s="7"/>
      <c r="E33" s="7"/>
      <c r="F33" s="6"/>
    </row>
    <row r="34" spans="1:6" ht="30" x14ac:dyDescent="0.25">
      <c r="A34" s="5">
        <v>22</v>
      </c>
      <c r="B34" s="15" t="s">
        <v>12</v>
      </c>
      <c r="C34" s="5">
        <v>1</v>
      </c>
      <c r="D34" s="7" t="s">
        <v>91</v>
      </c>
      <c r="E34" s="7"/>
      <c r="F34" s="6"/>
    </row>
    <row r="35" spans="1:6" ht="30" x14ac:dyDescent="0.25">
      <c r="A35" s="5">
        <v>23</v>
      </c>
      <c r="B35" s="15" t="s">
        <v>43</v>
      </c>
      <c r="C35" s="5">
        <v>1</v>
      </c>
      <c r="D35" s="7" t="s">
        <v>91</v>
      </c>
      <c r="E35" s="7"/>
      <c r="F35" s="6"/>
    </row>
    <row r="36" spans="1:6" ht="30" x14ac:dyDescent="0.25">
      <c r="A36" s="5">
        <v>24</v>
      </c>
      <c r="B36" s="15" t="s">
        <v>93</v>
      </c>
      <c r="C36" s="5">
        <v>2</v>
      </c>
      <c r="D36" s="7" t="s">
        <v>91</v>
      </c>
      <c r="E36" s="7"/>
      <c r="F36" s="6"/>
    </row>
    <row r="37" spans="1:6" ht="30" x14ac:dyDescent="0.25">
      <c r="A37" s="5">
        <v>25</v>
      </c>
      <c r="B37" s="25" t="s">
        <v>44</v>
      </c>
      <c r="C37" s="5">
        <v>1</v>
      </c>
      <c r="D37" s="7" t="s">
        <v>92</v>
      </c>
      <c r="E37" s="7"/>
      <c r="F37" s="6"/>
    </row>
    <row r="38" spans="1:6" ht="30" x14ac:dyDescent="0.25">
      <c r="A38" s="5">
        <v>26</v>
      </c>
      <c r="B38" s="25" t="s">
        <v>45</v>
      </c>
      <c r="C38" s="5">
        <v>3</v>
      </c>
      <c r="D38" s="7" t="s">
        <v>95</v>
      </c>
      <c r="E38" s="7"/>
      <c r="F38" s="6"/>
    </row>
    <row r="39" spans="1:6" ht="30" x14ac:dyDescent="0.25">
      <c r="A39" s="5">
        <v>27</v>
      </c>
      <c r="B39" s="25" t="s">
        <v>94</v>
      </c>
      <c r="C39" s="5">
        <v>2</v>
      </c>
      <c r="D39" s="7" t="s">
        <v>92</v>
      </c>
      <c r="E39" s="7"/>
      <c r="F39" s="6"/>
    </row>
    <row r="40" spans="1:6" ht="30" x14ac:dyDescent="0.25">
      <c r="A40" s="5">
        <v>28</v>
      </c>
      <c r="B40" s="25" t="s">
        <v>46</v>
      </c>
      <c r="C40" s="5">
        <v>8</v>
      </c>
      <c r="D40" s="7" t="s">
        <v>95</v>
      </c>
      <c r="E40" s="7"/>
      <c r="F40" s="6"/>
    </row>
    <row r="41" spans="1:6" ht="30" x14ac:dyDescent="0.25">
      <c r="A41" s="5">
        <v>29</v>
      </c>
      <c r="B41" s="25" t="s">
        <v>47</v>
      </c>
      <c r="C41" s="5">
        <v>1</v>
      </c>
      <c r="D41" s="7" t="s">
        <v>92</v>
      </c>
      <c r="E41" s="7"/>
      <c r="F41" s="6"/>
    </row>
    <row r="42" spans="1:6" ht="30" x14ac:dyDescent="0.25">
      <c r="A42" s="5">
        <v>30</v>
      </c>
      <c r="B42" s="25" t="s">
        <v>38</v>
      </c>
      <c r="C42" s="5">
        <v>3</v>
      </c>
      <c r="D42" s="7" t="s">
        <v>95</v>
      </c>
      <c r="E42" s="7"/>
      <c r="F42" s="6"/>
    </row>
    <row r="43" spans="1:6" x14ac:dyDescent="0.25">
      <c r="A43" s="5"/>
      <c r="B43" s="39" t="s">
        <v>48</v>
      </c>
      <c r="C43" s="43">
        <f>SUM(C44)</f>
        <v>1</v>
      </c>
      <c r="D43" s="41"/>
      <c r="E43" s="41"/>
      <c r="F43" s="6"/>
    </row>
    <row r="44" spans="1:6" ht="30" x14ac:dyDescent="0.25">
      <c r="A44" s="5">
        <v>31</v>
      </c>
      <c r="B44" s="42" t="s">
        <v>49</v>
      </c>
      <c r="C44" s="40">
        <v>1</v>
      </c>
      <c r="D44" s="7" t="s">
        <v>91</v>
      </c>
      <c r="E44" s="41"/>
      <c r="F44" s="6"/>
    </row>
    <row r="45" spans="1:6" x14ac:dyDescent="0.25">
      <c r="A45" s="72" t="s">
        <v>50</v>
      </c>
      <c r="B45" s="72"/>
      <c r="C45" s="9">
        <f>SUM(C46:C48)</f>
        <v>3</v>
      </c>
      <c r="D45" s="8"/>
      <c r="E45" s="8"/>
      <c r="F45" s="6"/>
    </row>
    <row r="46" spans="1:6" ht="30" x14ac:dyDescent="0.25">
      <c r="A46" s="5">
        <v>32</v>
      </c>
      <c r="B46" s="15" t="s">
        <v>51</v>
      </c>
      <c r="C46" s="5">
        <v>1</v>
      </c>
      <c r="D46" s="7" t="s">
        <v>96</v>
      </c>
      <c r="E46" s="7"/>
      <c r="F46" s="6"/>
    </row>
    <row r="47" spans="1:6" ht="30" x14ac:dyDescent="0.25">
      <c r="A47" s="5">
        <v>33</v>
      </c>
      <c r="B47" s="15" t="s">
        <v>52</v>
      </c>
      <c r="C47" s="5">
        <v>1</v>
      </c>
      <c r="D47" s="7" t="s">
        <v>96</v>
      </c>
      <c r="E47" s="7"/>
      <c r="F47" s="6"/>
    </row>
    <row r="48" spans="1:6" ht="30" x14ac:dyDescent="0.25">
      <c r="A48" s="5">
        <v>34</v>
      </c>
      <c r="B48" s="15" t="s">
        <v>53</v>
      </c>
      <c r="C48" s="5">
        <v>1</v>
      </c>
      <c r="D48" s="7" t="s">
        <v>96</v>
      </c>
      <c r="E48" s="7"/>
      <c r="F48" s="6"/>
    </row>
    <row r="49" spans="1:6" x14ac:dyDescent="0.25">
      <c r="A49" s="5"/>
      <c r="B49" s="38" t="s">
        <v>54</v>
      </c>
      <c r="C49" s="38">
        <f>SUM(C50)</f>
        <v>2</v>
      </c>
      <c r="D49" s="7"/>
      <c r="E49" s="7"/>
      <c r="F49" s="6"/>
    </row>
    <row r="50" spans="1:6" ht="45" x14ac:dyDescent="0.25">
      <c r="A50" s="5">
        <v>35</v>
      </c>
      <c r="B50" s="15" t="s">
        <v>55</v>
      </c>
      <c r="C50" s="5">
        <v>2</v>
      </c>
      <c r="D50" s="7" t="s">
        <v>97</v>
      </c>
      <c r="E50" s="7"/>
      <c r="F50" s="6"/>
    </row>
    <row r="51" spans="1:6" ht="33" customHeight="1" x14ac:dyDescent="0.25">
      <c r="A51" s="77" t="s">
        <v>113</v>
      </c>
      <c r="B51" s="78"/>
      <c r="C51" s="38">
        <f>SUM(C52:C53)</f>
        <v>2</v>
      </c>
      <c r="D51" s="7"/>
      <c r="E51" s="7"/>
      <c r="F51" s="6"/>
    </row>
    <row r="52" spans="1:6" ht="30" x14ac:dyDescent="0.25">
      <c r="A52" s="5">
        <v>36</v>
      </c>
      <c r="B52" s="15" t="s">
        <v>57</v>
      </c>
      <c r="C52" s="5">
        <v>1</v>
      </c>
      <c r="D52" s="7" t="s">
        <v>96</v>
      </c>
      <c r="E52" s="7"/>
      <c r="F52" s="6"/>
    </row>
    <row r="53" spans="1:6" ht="30" x14ac:dyDescent="0.25">
      <c r="A53" s="5">
        <v>37</v>
      </c>
      <c r="B53" s="15" t="s">
        <v>58</v>
      </c>
      <c r="C53" s="5">
        <v>1</v>
      </c>
      <c r="D53" s="7" t="s">
        <v>96</v>
      </c>
      <c r="E53" s="7"/>
      <c r="F53" s="6"/>
    </row>
    <row r="54" spans="1:6" x14ac:dyDescent="0.25">
      <c r="A54" s="79" t="s">
        <v>59</v>
      </c>
      <c r="B54" s="78"/>
      <c r="C54" s="38">
        <f>SUM(C55:C61)</f>
        <v>16</v>
      </c>
      <c r="D54" s="7"/>
      <c r="E54" s="7"/>
      <c r="F54" s="6"/>
    </row>
    <row r="55" spans="1:6" ht="30" x14ac:dyDescent="0.25">
      <c r="A55" s="5">
        <v>38</v>
      </c>
      <c r="B55" s="15" t="s">
        <v>56</v>
      </c>
      <c r="C55" s="5">
        <v>1</v>
      </c>
      <c r="D55" s="7" t="s">
        <v>98</v>
      </c>
      <c r="E55" s="7"/>
      <c r="F55" s="6"/>
    </row>
    <row r="56" spans="1:6" ht="30" x14ac:dyDescent="0.25">
      <c r="A56" s="5">
        <v>39</v>
      </c>
      <c r="B56" s="15" t="s">
        <v>60</v>
      </c>
      <c r="C56" s="5">
        <v>2</v>
      </c>
      <c r="D56" s="7" t="s">
        <v>99</v>
      </c>
      <c r="E56" s="7"/>
      <c r="F56" s="6"/>
    </row>
    <row r="57" spans="1:6" x14ac:dyDescent="0.25">
      <c r="A57" s="5">
        <v>40</v>
      </c>
      <c r="B57" s="15" t="s">
        <v>61</v>
      </c>
      <c r="C57" s="5">
        <v>2</v>
      </c>
      <c r="D57" s="7" t="s">
        <v>100</v>
      </c>
      <c r="E57" s="7"/>
      <c r="F57" s="6"/>
    </row>
    <row r="58" spans="1:6" x14ac:dyDescent="0.25">
      <c r="A58" s="5">
        <v>41</v>
      </c>
      <c r="B58" s="15" t="s">
        <v>62</v>
      </c>
      <c r="C58" s="5">
        <v>1</v>
      </c>
      <c r="D58" s="7" t="s">
        <v>101</v>
      </c>
      <c r="E58" s="7"/>
      <c r="F58" s="6"/>
    </row>
    <row r="59" spans="1:6" x14ac:dyDescent="0.25">
      <c r="A59" s="5">
        <v>42</v>
      </c>
      <c r="B59" s="15" t="s">
        <v>63</v>
      </c>
      <c r="C59" s="5">
        <v>4</v>
      </c>
      <c r="D59" s="7" t="s">
        <v>103</v>
      </c>
      <c r="E59" s="7"/>
      <c r="F59" s="6"/>
    </row>
    <row r="60" spans="1:6" ht="30" x14ac:dyDescent="0.25">
      <c r="A60" s="5">
        <v>43</v>
      </c>
      <c r="B60" s="15" t="s">
        <v>64</v>
      </c>
      <c r="C60" s="5">
        <v>2</v>
      </c>
      <c r="D60" s="7" t="s">
        <v>102</v>
      </c>
      <c r="E60" s="7"/>
      <c r="F60" s="6"/>
    </row>
    <row r="61" spans="1:6" x14ac:dyDescent="0.25">
      <c r="A61" s="5">
        <v>44</v>
      </c>
      <c r="B61" s="15" t="s">
        <v>65</v>
      </c>
      <c r="C61" s="5">
        <v>4</v>
      </c>
      <c r="D61" s="7" t="s">
        <v>104</v>
      </c>
      <c r="E61" s="7"/>
      <c r="F61" s="6"/>
    </row>
    <row r="62" spans="1:6" x14ac:dyDescent="0.25">
      <c r="A62" s="79" t="s">
        <v>75</v>
      </c>
      <c r="B62" s="78"/>
      <c r="C62" s="38">
        <f>SUM(C63:C69)</f>
        <v>12</v>
      </c>
      <c r="D62" s="7"/>
      <c r="E62" s="7"/>
      <c r="F62" s="6"/>
    </row>
    <row r="63" spans="1:6" ht="30" x14ac:dyDescent="0.25">
      <c r="A63" s="5">
        <v>45</v>
      </c>
      <c r="B63" s="15" t="s">
        <v>56</v>
      </c>
      <c r="C63" s="5">
        <v>1</v>
      </c>
      <c r="D63" s="7" t="s">
        <v>105</v>
      </c>
      <c r="E63" s="7"/>
      <c r="F63" s="6"/>
    </row>
    <row r="64" spans="1:6" ht="30" x14ac:dyDescent="0.25">
      <c r="A64" s="5">
        <v>46</v>
      </c>
      <c r="B64" s="15" t="s">
        <v>66</v>
      </c>
      <c r="C64" s="5">
        <v>1</v>
      </c>
      <c r="D64" s="7" t="s">
        <v>105</v>
      </c>
      <c r="E64" s="7"/>
      <c r="F64" s="6"/>
    </row>
    <row r="65" spans="1:6" x14ac:dyDescent="0.25">
      <c r="A65" s="5">
        <v>47</v>
      </c>
      <c r="B65" s="15" t="s">
        <v>67</v>
      </c>
      <c r="C65" s="5">
        <v>3</v>
      </c>
      <c r="D65" s="7" t="s">
        <v>107</v>
      </c>
      <c r="E65" s="7"/>
      <c r="F65" s="6"/>
    </row>
    <row r="66" spans="1:6" ht="30" x14ac:dyDescent="0.25">
      <c r="A66" s="5">
        <v>48</v>
      </c>
      <c r="B66" s="15" t="s">
        <v>68</v>
      </c>
      <c r="C66" s="5">
        <v>1</v>
      </c>
      <c r="D66" s="7" t="s">
        <v>105</v>
      </c>
      <c r="E66" s="7"/>
      <c r="F66" s="6"/>
    </row>
    <row r="67" spans="1:6" x14ac:dyDescent="0.25">
      <c r="A67" s="5">
        <v>49</v>
      </c>
      <c r="B67" s="15" t="s">
        <v>106</v>
      </c>
      <c r="C67" s="5">
        <v>2</v>
      </c>
      <c r="D67" s="7" t="s">
        <v>107</v>
      </c>
      <c r="E67" s="7"/>
      <c r="F67" s="6"/>
    </row>
    <row r="68" spans="1:6" x14ac:dyDescent="0.25">
      <c r="A68" s="5">
        <v>50</v>
      </c>
      <c r="B68" s="15" t="s">
        <v>69</v>
      </c>
      <c r="C68" s="5">
        <v>3</v>
      </c>
      <c r="D68" s="7" t="s">
        <v>107</v>
      </c>
      <c r="E68" s="7"/>
      <c r="F68" s="6"/>
    </row>
    <row r="69" spans="1:6" x14ac:dyDescent="0.25">
      <c r="A69" s="5">
        <v>51</v>
      </c>
      <c r="B69" s="15" t="s">
        <v>70</v>
      </c>
      <c r="C69" s="5">
        <v>1</v>
      </c>
      <c r="D69" s="7" t="s">
        <v>108</v>
      </c>
      <c r="E69" s="7"/>
      <c r="F69" s="6"/>
    </row>
    <row r="70" spans="1:6" x14ac:dyDescent="0.25">
      <c r="A70" s="72" t="s">
        <v>76</v>
      </c>
      <c r="B70" s="72"/>
      <c r="C70" s="9">
        <f>SUM(C71:C75)</f>
        <v>6</v>
      </c>
      <c r="D70" s="8"/>
      <c r="E70" s="8"/>
      <c r="F70" s="6"/>
    </row>
    <row r="71" spans="1:6" ht="30" x14ac:dyDescent="0.25">
      <c r="A71" s="5">
        <v>52</v>
      </c>
      <c r="B71" s="15" t="s">
        <v>10</v>
      </c>
      <c r="C71" s="5">
        <v>1</v>
      </c>
      <c r="D71" s="7" t="s">
        <v>13</v>
      </c>
      <c r="E71" s="7"/>
      <c r="F71" s="6"/>
    </row>
    <row r="72" spans="1:6" ht="30" x14ac:dyDescent="0.25">
      <c r="A72" s="34">
        <v>53</v>
      </c>
      <c r="B72" s="35" t="s">
        <v>71</v>
      </c>
      <c r="C72" s="34">
        <v>1</v>
      </c>
      <c r="D72" s="36" t="s">
        <v>13</v>
      </c>
      <c r="E72" s="36"/>
      <c r="F72" s="37"/>
    </row>
    <row r="73" spans="1:6" ht="30" x14ac:dyDescent="0.25">
      <c r="A73" s="34">
        <v>54</v>
      </c>
      <c r="B73" s="35" t="s">
        <v>73</v>
      </c>
      <c r="C73" s="34">
        <v>2</v>
      </c>
      <c r="D73" s="36" t="s">
        <v>109</v>
      </c>
      <c r="E73" s="36"/>
      <c r="F73" s="37"/>
    </row>
    <row r="74" spans="1:6" ht="30" x14ac:dyDescent="0.25">
      <c r="A74" s="34">
        <v>55</v>
      </c>
      <c r="B74" s="35" t="s">
        <v>72</v>
      </c>
      <c r="C74" s="34">
        <v>1</v>
      </c>
      <c r="D74" s="36" t="s">
        <v>109</v>
      </c>
      <c r="E74" s="36"/>
      <c r="F74" s="37"/>
    </row>
    <row r="75" spans="1:6" ht="30" x14ac:dyDescent="0.25">
      <c r="A75" s="18">
        <v>56</v>
      </c>
      <c r="B75" s="16" t="s">
        <v>74</v>
      </c>
      <c r="C75" s="18">
        <v>1</v>
      </c>
      <c r="D75" s="24" t="s">
        <v>110</v>
      </c>
      <c r="E75" s="24"/>
      <c r="F75" s="10"/>
    </row>
    <row r="76" spans="1:6" x14ac:dyDescent="0.25">
      <c r="A76" s="21"/>
      <c r="B76" s="22" t="s">
        <v>17</v>
      </c>
      <c r="C76" s="22">
        <f>C5+C10+C15+C51+C54+C62+C70</f>
        <v>104</v>
      </c>
      <c r="D76" s="23"/>
      <c r="E76" s="23"/>
      <c r="F76" s="21"/>
    </row>
    <row r="78" spans="1:6" hidden="1" x14ac:dyDescent="0.25">
      <c r="D78" s="2" t="s">
        <v>18</v>
      </c>
      <c r="E78" s="4"/>
    </row>
    <row r="79" spans="1:6" hidden="1" x14ac:dyDescent="0.25">
      <c r="D79" s="45" t="s">
        <v>19</v>
      </c>
      <c r="E79" s="26"/>
    </row>
    <row r="80" spans="1:6" hidden="1" x14ac:dyDescent="0.25"/>
    <row r="81" spans="4:5" s="1" customFormat="1" hidden="1" x14ac:dyDescent="0.25">
      <c r="D81" s="2"/>
      <c r="E81" s="2"/>
    </row>
    <row r="82" spans="4:5" s="1" customFormat="1" hidden="1" x14ac:dyDescent="0.25">
      <c r="D82" s="2"/>
      <c r="E82" s="2"/>
    </row>
    <row r="83" spans="4:5" s="1" customFormat="1" hidden="1" x14ac:dyDescent="0.25">
      <c r="D83" s="2"/>
      <c r="E83" s="2"/>
    </row>
    <row r="84" spans="4:5" s="1" customFormat="1" hidden="1" x14ac:dyDescent="0.25">
      <c r="D84" s="2"/>
      <c r="E84" s="2"/>
    </row>
    <row r="85" spans="4:5" s="1" customFormat="1" hidden="1" x14ac:dyDescent="0.25">
      <c r="D85" s="26" t="s">
        <v>20</v>
      </c>
      <c r="E85" s="26"/>
    </row>
    <row r="86" spans="4:5" s="1" customFormat="1" hidden="1" x14ac:dyDescent="0.25">
      <c r="D86" s="2"/>
      <c r="E86" s="2"/>
    </row>
    <row r="87" spans="4:5" s="1" customFormat="1" hidden="1" x14ac:dyDescent="0.25">
      <c r="D87" s="2"/>
      <c r="E87" s="2"/>
    </row>
    <row r="88" spans="4:5" s="1" customFormat="1" hidden="1" x14ac:dyDescent="0.25">
      <c r="D88" s="2"/>
      <c r="E88" s="2"/>
    </row>
  </sheetData>
  <mergeCells count="10">
    <mergeCell ref="A45:B45"/>
    <mergeCell ref="A70:B70"/>
    <mergeCell ref="A2:F2"/>
    <mergeCell ref="A5:B5"/>
    <mergeCell ref="A10:B10"/>
    <mergeCell ref="A15:B15"/>
    <mergeCell ref="A20:B20"/>
    <mergeCell ref="A51:B51"/>
    <mergeCell ref="A54:B54"/>
    <mergeCell ref="A62:B62"/>
  </mergeCells>
  <printOptions horizontalCentered="1"/>
  <pageMargins left="0.5" right="0.5" top="0.75" bottom="0.25" header="0.3" footer="0.3"/>
  <pageSetup paperSize="9" orientation="portrait" horizontalDpi="0" verticalDpi="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9"/>
  <sheetViews>
    <sheetView tabSelected="1" workbookViewId="0"/>
  </sheetViews>
  <sheetFormatPr defaultRowHeight="15" x14ac:dyDescent="0.25"/>
  <cols>
    <col min="1" max="1" width="3.5703125" style="1" bestFit="1" customWidth="1"/>
    <col min="2" max="2" width="23.5703125" style="1" bestFit="1" customWidth="1"/>
    <col min="3" max="3" width="8.7109375" style="3" customWidth="1"/>
    <col min="4" max="4" width="42.42578125" style="2" customWidth="1"/>
    <col min="5" max="5" width="12" style="2" customWidth="1"/>
    <col min="6" max="6" width="33.28515625" style="1" customWidth="1"/>
    <col min="7" max="7" width="40.42578125" style="1" customWidth="1"/>
    <col min="8" max="16384" width="9.140625" style="1"/>
  </cols>
  <sheetData>
    <row r="2" spans="1:6" ht="45.75" customHeight="1" x14ac:dyDescent="0.3">
      <c r="A2" s="73" t="s">
        <v>126</v>
      </c>
      <c r="B2" s="74"/>
      <c r="C2" s="74"/>
      <c r="D2" s="74"/>
      <c r="E2" s="74"/>
    </row>
    <row r="3" spans="1:6" ht="20.25" x14ac:dyDescent="0.3">
      <c r="A3" s="47"/>
      <c r="B3" s="48"/>
      <c r="C3" s="48"/>
      <c r="D3" s="48"/>
      <c r="E3" s="48"/>
    </row>
    <row r="4" spans="1:6" ht="20.25" x14ac:dyDescent="0.3">
      <c r="A4" s="47"/>
      <c r="B4" s="48"/>
      <c r="C4" s="48"/>
      <c r="D4" s="50" t="s">
        <v>125</v>
      </c>
      <c r="E4" s="48"/>
    </row>
    <row r="6" spans="1:6" x14ac:dyDescent="0.25">
      <c r="A6" s="19" t="s">
        <v>14</v>
      </c>
      <c r="B6" s="19" t="s">
        <v>0</v>
      </c>
      <c r="C6" s="19" t="s">
        <v>1</v>
      </c>
      <c r="D6" s="20" t="s">
        <v>2</v>
      </c>
      <c r="E6" s="20" t="s">
        <v>122</v>
      </c>
    </row>
    <row r="7" spans="1:6" x14ac:dyDescent="0.25">
      <c r="A7" s="75" t="s">
        <v>15</v>
      </c>
      <c r="B7" s="75"/>
      <c r="C7" s="17">
        <f>C8+C9</f>
        <v>2</v>
      </c>
      <c r="D7" s="11"/>
      <c r="E7" s="11"/>
    </row>
    <row r="8" spans="1:6" x14ac:dyDescent="0.25">
      <c r="A8" s="5">
        <v>1</v>
      </c>
      <c r="B8" s="13" t="s">
        <v>4</v>
      </c>
      <c r="C8" s="5">
        <v>1</v>
      </c>
      <c r="D8" s="14"/>
      <c r="E8" s="14"/>
    </row>
    <row r="9" spans="1:6" x14ac:dyDescent="0.25">
      <c r="A9" s="5">
        <v>2</v>
      </c>
      <c r="B9" s="13" t="s">
        <v>5</v>
      </c>
      <c r="C9" s="5">
        <v>1</v>
      </c>
      <c r="D9" s="14"/>
      <c r="E9" s="14"/>
    </row>
    <row r="10" spans="1:6" ht="45" x14ac:dyDescent="0.25">
      <c r="A10" s="5">
        <v>3</v>
      </c>
      <c r="B10" s="13" t="s">
        <v>80</v>
      </c>
      <c r="C10" s="5">
        <v>1</v>
      </c>
      <c r="D10" s="14" t="s">
        <v>81</v>
      </c>
      <c r="E10" s="14"/>
    </row>
    <row r="11" spans="1:6" x14ac:dyDescent="0.25">
      <c r="A11" s="76" t="s">
        <v>16</v>
      </c>
      <c r="B11" s="76"/>
      <c r="C11" s="46">
        <f>SUM(C12:C15)</f>
        <v>15</v>
      </c>
      <c r="D11" s="8"/>
      <c r="E11" s="8"/>
    </row>
    <row r="12" spans="1:6" ht="45" x14ac:dyDescent="0.25">
      <c r="A12" s="5">
        <v>4</v>
      </c>
      <c r="B12" s="15" t="s">
        <v>24</v>
      </c>
      <c r="C12" s="5">
        <v>1</v>
      </c>
      <c r="D12" s="14" t="s">
        <v>79</v>
      </c>
      <c r="E12" s="14"/>
    </row>
    <row r="13" spans="1:6" ht="45" x14ac:dyDescent="0.25">
      <c r="A13" s="5">
        <v>5</v>
      </c>
      <c r="B13" s="15" t="s">
        <v>25</v>
      </c>
      <c r="C13" s="5">
        <v>2</v>
      </c>
      <c r="D13" s="7" t="s">
        <v>77</v>
      </c>
      <c r="E13" s="7"/>
    </row>
    <row r="14" spans="1:6" ht="45" x14ac:dyDescent="0.25">
      <c r="A14" s="5">
        <v>6</v>
      </c>
      <c r="B14" s="15" t="s">
        <v>27</v>
      </c>
      <c r="C14" s="5">
        <v>2</v>
      </c>
      <c r="D14" s="7" t="s">
        <v>78</v>
      </c>
      <c r="E14" s="7"/>
    </row>
    <row r="15" spans="1:6" ht="45" x14ac:dyDescent="0.25">
      <c r="A15" s="5">
        <v>7</v>
      </c>
      <c r="B15" s="15" t="s">
        <v>6</v>
      </c>
      <c r="C15" s="5">
        <v>10</v>
      </c>
      <c r="D15" s="14" t="s">
        <v>26</v>
      </c>
      <c r="E15" s="14"/>
      <c r="F15" s="30"/>
    </row>
    <row r="16" spans="1:6" x14ac:dyDescent="0.25">
      <c r="A16" s="76" t="s">
        <v>30</v>
      </c>
      <c r="B16" s="76"/>
      <c r="C16" s="44">
        <f>C18+C21+C34+C46+C50+C17+C25+C44</f>
        <v>51</v>
      </c>
      <c r="D16" s="8"/>
      <c r="E16" s="8"/>
      <c r="F16" s="29"/>
    </row>
    <row r="17" spans="1:6" ht="45" x14ac:dyDescent="0.25">
      <c r="A17" s="5">
        <v>8</v>
      </c>
      <c r="B17" s="15" t="s">
        <v>7</v>
      </c>
      <c r="C17" s="5">
        <v>1</v>
      </c>
      <c r="D17" s="7" t="s">
        <v>82</v>
      </c>
      <c r="E17" s="8"/>
      <c r="F17" s="29"/>
    </row>
    <row r="18" spans="1:6" x14ac:dyDescent="0.25">
      <c r="A18" s="46"/>
      <c r="B18" s="46" t="s">
        <v>32</v>
      </c>
      <c r="C18" s="46">
        <f>SUM(C19:C20)</f>
        <v>5</v>
      </c>
      <c r="D18" s="8"/>
      <c r="E18" s="8"/>
      <c r="F18" s="29"/>
    </row>
    <row r="19" spans="1:6" ht="45" x14ac:dyDescent="0.25">
      <c r="A19" s="5">
        <v>9</v>
      </c>
      <c r="B19" s="15" t="s">
        <v>8</v>
      </c>
      <c r="C19" s="5">
        <v>1</v>
      </c>
      <c r="D19" s="7" t="s">
        <v>82</v>
      </c>
      <c r="E19" s="7"/>
      <c r="F19" s="29"/>
    </row>
    <row r="20" spans="1:6" ht="45" x14ac:dyDescent="0.25">
      <c r="A20" s="5">
        <f t="shared" ref="A20" si="0">A19+1</f>
        <v>10</v>
      </c>
      <c r="B20" s="15" t="s">
        <v>9</v>
      </c>
      <c r="C20" s="5">
        <v>4</v>
      </c>
      <c r="D20" s="7" t="s">
        <v>83</v>
      </c>
      <c r="E20" s="7"/>
      <c r="F20" s="29"/>
    </row>
    <row r="21" spans="1:6" x14ac:dyDescent="0.25">
      <c r="A21" s="72" t="s">
        <v>31</v>
      </c>
      <c r="B21" s="72"/>
      <c r="C21" s="46">
        <f>SUM(C22:C24)</f>
        <v>3</v>
      </c>
      <c r="D21" s="8"/>
      <c r="E21" s="8"/>
      <c r="F21" s="29"/>
    </row>
    <row r="22" spans="1:6" ht="30" x14ac:dyDescent="0.25">
      <c r="A22" s="5">
        <v>11</v>
      </c>
      <c r="B22" s="15" t="s">
        <v>10</v>
      </c>
      <c r="C22" s="5">
        <v>1</v>
      </c>
      <c r="D22" s="7" t="s">
        <v>84</v>
      </c>
      <c r="E22" s="7"/>
      <c r="F22" s="29"/>
    </row>
    <row r="23" spans="1:6" ht="30" x14ac:dyDescent="0.25">
      <c r="A23" s="5">
        <v>12</v>
      </c>
      <c r="B23" s="15" t="s">
        <v>28</v>
      </c>
      <c r="C23" s="5">
        <v>1</v>
      </c>
      <c r="D23" s="7" t="s">
        <v>86</v>
      </c>
      <c r="E23" s="7"/>
      <c r="F23" s="29"/>
    </row>
    <row r="24" spans="1:6" ht="30" x14ac:dyDescent="0.25">
      <c r="A24" s="5">
        <v>13</v>
      </c>
      <c r="B24" s="15" t="s">
        <v>29</v>
      </c>
      <c r="C24" s="5">
        <v>1</v>
      </c>
      <c r="D24" s="7" t="s">
        <v>85</v>
      </c>
      <c r="E24" s="7"/>
      <c r="F24" s="29"/>
    </row>
    <row r="25" spans="1:6" x14ac:dyDescent="0.25">
      <c r="A25" s="5"/>
      <c r="B25" s="38" t="s">
        <v>33</v>
      </c>
      <c r="C25" s="38">
        <f>SUM(C26:C33)</f>
        <v>14</v>
      </c>
      <c r="D25" s="7"/>
      <c r="E25" s="7"/>
      <c r="F25" s="29"/>
    </row>
    <row r="26" spans="1:6" ht="30" x14ac:dyDescent="0.25">
      <c r="A26" s="5">
        <v>14</v>
      </c>
      <c r="B26" s="15" t="s">
        <v>11</v>
      </c>
      <c r="C26" s="5">
        <v>1</v>
      </c>
      <c r="D26" s="7" t="s">
        <v>87</v>
      </c>
      <c r="E26" s="7"/>
    </row>
    <row r="27" spans="1:6" ht="30" x14ac:dyDescent="0.25">
      <c r="A27" s="5">
        <v>15</v>
      </c>
      <c r="B27" s="15" t="s">
        <v>34</v>
      </c>
      <c r="C27" s="5">
        <v>1</v>
      </c>
      <c r="D27" s="7" t="s">
        <v>88</v>
      </c>
      <c r="E27" s="7"/>
    </row>
    <row r="28" spans="1:6" ht="30" x14ac:dyDescent="0.25">
      <c r="A28" s="5">
        <v>16</v>
      </c>
      <c r="B28" s="15" t="s">
        <v>114</v>
      </c>
      <c r="C28" s="5">
        <v>1</v>
      </c>
      <c r="D28" s="7" t="s">
        <v>89</v>
      </c>
      <c r="E28" s="7"/>
    </row>
    <row r="29" spans="1:6" ht="30" x14ac:dyDescent="0.25">
      <c r="A29" s="5">
        <v>17</v>
      </c>
      <c r="B29" s="15" t="s">
        <v>115</v>
      </c>
      <c r="C29" s="5">
        <v>3</v>
      </c>
      <c r="D29" s="7" t="s">
        <v>90</v>
      </c>
      <c r="E29" s="7"/>
    </row>
    <row r="30" spans="1:6" ht="30" x14ac:dyDescent="0.25">
      <c r="A30" s="5">
        <v>18</v>
      </c>
      <c r="B30" s="15" t="s">
        <v>39</v>
      </c>
      <c r="C30" s="5">
        <v>1</v>
      </c>
      <c r="D30" s="7" t="s">
        <v>89</v>
      </c>
      <c r="E30" s="7"/>
    </row>
    <row r="31" spans="1:6" ht="30" x14ac:dyDescent="0.25">
      <c r="A31" s="5">
        <v>19</v>
      </c>
      <c r="B31" s="15" t="s">
        <v>40</v>
      </c>
      <c r="C31" s="5">
        <v>3</v>
      </c>
      <c r="D31" s="7" t="s">
        <v>90</v>
      </c>
      <c r="E31" s="7"/>
    </row>
    <row r="32" spans="1:6" ht="30" x14ac:dyDescent="0.25">
      <c r="A32" s="5">
        <v>20</v>
      </c>
      <c r="B32" s="15" t="s">
        <v>36</v>
      </c>
      <c r="C32" s="5">
        <v>1</v>
      </c>
      <c r="D32" s="7" t="s">
        <v>89</v>
      </c>
      <c r="E32" s="7"/>
    </row>
    <row r="33" spans="1:5" ht="30" x14ac:dyDescent="0.25">
      <c r="A33" s="5">
        <v>21</v>
      </c>
      <c r="B33" s="15" t="s">
        <v>41</v>
      </c>
      <c r="C33" s="5">
        <v>3</v>
      </c>
      <c r="D33" s="7" t="s">
        <v>90</v>
      </c>
      <c r="E33" s="7"/>
    </row>
    <row r="34" spans="1:5" x14ac:dyDescent="0.25">
      <c r="A34" s="5"/>
      <c r="B34" s="38" t="s">
        <v>42</v>
      </c>
      <c r="C34" s="38">
        <f>SUM(C35:C43)</f>
        <v>22</v>
      </c>
      <c r="D34" s="7"/>
      <c r="E34" s="7"/>
    </row>
    <row r="35" spans="1:5" ht="30" x14ac:dyDescent="0.25">
      <c r="A35" s="5">
        <v>22</v>
      </c>
      <c r="B35" s="15" t="s">
        <v>12</v>
      </c>
      <c r="C35" s="5">
        <v>1</v>
      </c>
      <c r="D35" s="7" t="s">
        <v>91</v>
      </c>
      <c r="E35" s="7"/>
    </row>
    <row r="36" spans="1:5" ht="30" x14ac:dyDescent="0.25">
      <c r="A36" s="5">
        <v>23</v>
      </c>
      <c r="B36" s="15" t="s">
        <v>43</v>
      </c>
      <c r="C36" s="5">
        <v>1</v>
      </c>
      <c r="D36" s="7" t="s">
        <v>91</v>
      </c>
      <c r="E36" s="7"/>
    </row>
    <row r="37" spans="1:5" ht="30" x14ac:dyDescent="0.25">
      <c r="A37" s="5">
        <v>24</v>
      </c>
      <c r="B37" s="15" t="s">
        <v>116</v>
      </c>
      <c r="C37" s="5">
        <v>2</v>
      </c>
      <c r="D37" s="7" t="s">
        <v>91</v>
      </c>
      <c r="E37" s="7"/>
    </row>
    <row r="38" spans="1:5" ht="30" x14ac:dyDescent="0.25">
      <c r="A38" s="5">
        <v>25</v>
      </c>
      <c r="B38" s="25" t="s">
        <v>44</v>
      </c>
      <c r="C38" s="5">
        <v>1</v>
      </c>
      <c r="D38" s="7" t="s">
        <v>92</v>
      </c>
      <c r="E38" s="7"/>
    </row>
    <row r="39" spans="1:5" x14ac:dyDescent="0.25">
      <c r="A39" s="5">
        <v>26</v>
      </c>
      <c r="B39" s="25" t="s">
        <v>45</v>
      </c>
      <c r="C39" s="5">
        <v>3</v>
      </c>
      <c r="D39" s="7" t="s">
        <v>117</v>
      </c>
      <c r="E39" s="7"/>
    </row>
    <row r="40" spans="1:5" ht="30" x14ac:dyDescent="0.25">
      <c r="A40" s="5">
        <v>27</v>
      </c>
      <c r="B40" s="25" t="s">
        <v>94</v>
      </c>
      <c r="C40" s="5">
        <v>2</v>
      </c>
      <c r="D40" s="7" t="s">
        <v>118</v>
      </c>
      <c r="E40" s="7"/>
    </row>
    <row r="41" spans="1:5" x14ac:dyDescent="0.25">
      <c r="A41" s="5">
        <v>28</v>
      </c>
      <c r="B41" s="25" t="s">
        <v>46</v>
      </c>
      <c r="C41" s="5">
        <v>8</v>
      </c>
      <c r="D41" s="7" t="s">
        <v>119</v>
      </c>
      <c r="E41" s="7"/>
    </row>
    <row r="42" spans="1:5" ht="30" x14ac:dyDescent="0.25">
      <c r="A42" s="5">
        <v>29</v>
      </c>
      <c r="B42" s="25" t="s">
        <v>47</v>
      </c>
      <c r="C42" s="5">
        <v>1</v>
      </c>
      <c r="D42" s="7" t="s">
        <v>120</v>
      </c>
      <c r="E42" s="7"/>
    </row>
    <row r="43" spans="1:5" x14ac:dyDescent="0.25">
      <c r="A43" s="5">
        <v>30</v>
      </c>
      <c r="B43" s="25" t="s">
        <v>67</v>
      </c>
      <c r="C43" s="5">
        <v>3</v>
      </c>
      <c r="D43" s="7" t="s">
        <v>117</v>
      </c>
      <c r="E43" s="7"/>
    </row>
    <row r="44" spans="1:5" x14ac:dyDescent="0.25">
      <c r="A44" s="5"/>
      <c r="B44" s="39" t="s">
        <v>48</v>
      </c>
      <c r="C44" s="43">
        <f>SUM(C45)</f>
        <v>1</v>
      </c>
      <c r="D44" s="41"/>
      <c r="E44" s="41"/>
    </row>
    <row r="45" spans="1:5" ht="30" x14ac:dyDescent="0.25">
      <c r="A45" s="5">
        <v>31</v>
      </c>
      <c r="B45" s="42" t="s">
        <v>49</v>
      </c>
      <c r="C45" s="40">
        <v>1</v>
      </c>
      <c r="D45" s="7" t="s">
        <v>121</v>
      </c>
      <c r="E45" s="41"/>
    </row>
    <row r="46" spans="1:5" x14ac:dyDescent="0.25">
      <c r="A46" s="72" t="s">
        <v>50</v>
      </c>
      <c r="B46" s="72"/>
      <c r="C46" s="46">
        <f>SUM(C47:C49)</f>
        <v>3</v>
      </c>
      <c r="D46" s="8"/>
      <c r="E46" s="8"/>
    </row>
    <row r="47" spans="1:5" ht="30" x14ac:dyDescent="0.25">
      <c r="A47" s="5">
        <v>32</v>
      </c>
      <c r="B47" s="15" t="s">
        <v>51</v>
      </c>
      <c r="C47" s="5">
        <v>1</v>
      </c>
      <c r="D47" s="7" t="s">
        <v>96</v>
      </c>
      <c r="E47" s="7"/>
    </row>
    <row r="48" spans="1:5" ht="30" x14ac:dyDescent="0.25">
      <c r="A48" s="5">
        <v>33</v>
      </c>
      <c r="B48" s="15" t="s">
        <v>52</v>
      </c>
      <c r="C48" s="5">
        <v>1</v>
      </c>
      <c r="D48" s="7" t="s">
        <v>96</v>
      </c>
      <c r="E48" s="7"/>
    </row>
    <row r="49" spans="1:5" ht="30" x14ac:dyDescent="0.25">
      <c r="A49" s="5">
        <v>34</v>
      </c>
      <c r="B49" s="15" t="s">
        <v>53</v>
      </c>
      <c r="C49" s="5">
        <v>1</v>
      </c>
      <c r="D49" s="7" t="s">
        <v>96</v>
      </c>
      <c r="E49" s="7"/>
    </row>
    <row r="50" spans="1:5" x14ac:dyDescent="0.25">
      <c r="A50" s="5"/>
      <c r="B50" s="38" t="s">
        <v>54</v>
      </c>
      <c r="C50" s="38">
        <f>SUM(C51)</f>
        <v>2</v>
      </c>
      <c r="D50" s="7"/>
      <c r="E50" s="7"/>
    </row>
    <row r="51" spans="1:5" ht="45" x14ac:dyDescent="0.25">
      <c r="A51" s="5">
        <v>35</v>
      </c>
      <c r="B51" s="15" t="s">
        <v>55</v>
      </c>
      <c r="C51" s="5">
        <v>2</v>
      </c>
      <c r="D51" s="7" t="s">
        <v>97</v>
      </c>
      <c r="E51" s="7"/>
    </row>
    <row r="52" spans="1:5" x14ac:dyDescent="0.25">
      <c r="A52" s="77" t="s">
        <v>113</v>
      </c>
      <c r="B52" s="78"/>
      <c r="C52" s="38">
        <f>SUM(C53:C54)</f>
        <v>2</v>
      </c>
      <c r="D52" s="7"/>
      <c r="E52" s="7"/>
    </row>
    <row r="53" spans="1:5" ht="30" x14ac:dyDescent="0.25">
      <c r="A53" s="5">
        <v>36</v>
      </c>
      <c r="B53" s="15" t="s">
        <v>57</v>
      </c>
      <c r="C53" s="5">
        <v>1</v>
      </c>
      <c r="D53" s="7" t="s">
        <v>96</v>
      </c>
      <c r="E53" s="7"/>
    </row>
    <row r="54" spans="1:5" ht="30" x14ac:dyDescent="0.25">
      <c r="A54" s="5">
        <v>37</v>
      </c>
      <c r="B54" s="15" t="s">
        <v>58</v>
      </c>
      <c r="C54" s="5">
        <v>1</v>
      </c>
      <c r="D54" s="7" t="s">
        <v>96</v>
      </c>
      <c r="E54" s="7"/>
    </row>
    <row r="55" spans="1:5" x14ac:dyDescent="0.25">
      <c r="A55" s="79" t="s">
        <v>59</v>
      </c>
      <c r="B55" s="78"/>
      <c r="C55" s="38">
        <f>SUM(C56:C62)</f>
        <v>16</v>
      </c>
      <c r="D55" s="7"/>
      <c r="E55" s="7"/>
    </row>
    <row r="56" spans="1:5" ht="30" x14ac:dyDescent="0.25">
      <c r="A56" s="5">
        <v>38</v>
      </c>
      <c r="B56" s="15" t="s">
        <v>56</v>
      </c>
      <c r="C56" s="5">
        <v>1</v>
      </c>
      <c r="D56" s="7" t="s">
        <v>98</v>
      </c>
      <c r="E56" s="7"/>
    </row>
    <row r="57" spans="1:5" ht="30" x14ac:dyDescent="0.25">
      <c r="A57" s="5">
        <v>39</v>
      </c>
      <c r="B57" s="15" t="s">
        <v>60</v>
      </c>
      <c r="C57" s="5">
        <v>2</v>
      </c>
      <c r="D57" s="7" t="s">
        <v>99</v>
      </c>
      <c r="E57" s="7"/>
    </row>
    <row r="58" spans="1:5" x14ac:dyDescent="0.25">
      <c r="A58" s="5">
        <v>40</v>
      </c>
      <c r="B58" s="15" t="s">
        <v>61</v>
      </c>
      <c r="C58" s="5">
        <v>2</v>
      </c>
      <c r="D58" s="7" t="s">
        <v>100</v>
      </c>
      <c r="E58" s="7"/>
    </row>
    <row r="59" spans="1:5" x14ac:dyDescent="0.25">
      <c r="A59" s="5">
        <v>41</v>
      </c>
      <c r="B59" s="15" t="s">
        <v>62</v>
      </c>
      <c r="C59" s="5">
        <v>1</v>
      </c>
      <c r="D59" s="7" t="s">
        <v>101</v>
      </c>
      <c r="E59" s="7"/>
    </row>
    <row r="60" spans="1:5" x14ac:dyDescent="0.25">
      <c r="A60" s="5">
        <v>42</v>
      </c>
      <c r="B60" s="15" t="s">
        <v>63</v>
      </c>
      <c r="C60" s="5">
        <v>4</v>
      </c>
      <c r="D60" s="7" t="s">
        <v>103</v>
      </c>
      <c r="E60" s="7"/>
    </row>
    <row r="61" spans="1:5" ht="30" x14ac:dyDescent="0.25">
      <c r="A61" s="5">
        <v>43</v>
      </c>
      <c r="B61" s="15" t="s">
        <v>64</v>
      </c>
      <c r="C61" s="5">
        <v>2</v>
      </c>
      <c r="D61" s="7" t="s">
        <v>102</v>
      </c>
      <c r="E61" s="7"/>
    </row>
    <row r="62" spans="1:5" x14ac:dyDescent="0.25">
      <c r="A62" s="5">
        <v>44</v>
      </c>
      <c r="B62" s="15" t="s">
        <v>65</v>
      </c>
      <c r="C62" s="5">
        <v>4</v>
      </c>
      <c r="D62" s="7" t="s">
        <v>104</v>
      </c>
      <c r="E62" s="7"/>
    </row>
    <row r="63" spans="1:5" x14ac:dyDescent="0.25">
      <c r="A63" s="79" t="s">
        <v>75</v>
      </c>
      <c r="B63" s="78"/>
      <c r="C63" s="38">
        <f>SUM(C64:C70)</f>
        <v>12</v>
      </c>
      <c r="D63" s="7"/>
      <c r="E63" s="7"/>
    </row>
    <row r="64" spans="1:5" ht="30" x14ac:dyDescent="0.25">
      <c r="A64" s="5">
        <v>45</v>
      </c>
      <c r="B64" s="15" t="s">
        <v>56</v>
      </c>
      <c r="C64" s="5">
        <v>1</v>
      </c>
      <c r="D64" s="7" t="s">
        <v>105</v>
      </c>
      <c r="E64" s="7"/>
    </row>
    <row r="65" spans="1:5" ht="30" x14ac:dyDescent="0.25">
      <c r="A65" s="5">
        <v>46</v>
      </c>
      <c r="B65" s="15" t="s">
        <v>66</v>
      </c>
      <c r="C65" s="5">
        <v>1</v>
      </c>
      <c r="D65" s="7" t="s">
        <v>105</v>
      </c>
      <c r="E65" s="7"/>
    </row>
    <row r="66" spans="1:5" x14ac:dyDescent="0.25">
      <c r="A66" s="5">
        <v>47</v>
      </c>
      <c r="B66" s="15" t="s">
        <v>67</v>
      </c>
      <c r="C66" s="5">
        <v>3</v>
      </c>
      <c r="D66" s="7" t="s">
        <v>107</v>
      </c>
      <c r="E66" s="7"/>
    </row>
    <row r="67" spans="1:5" ht="30" x14ac:dyDescent="0.25">
      <c r="A67" s="5">
        <v>48</v>
      </c>
      <c r="B67" s="15" t="s">
        <v>68</v>
      </c>
      <c r="C67" s="5">
        <v>1</v>
      </c>
      <c r="D67" s="7" t="s">
        <v>105</v>
      </c>
      <c r="E67" s="7"/>
    </row>
    <row r="68" spans="1:5" x14ac:dyDescent="0.25">
      <c r="A68" s="5">
        <v>49</v>
      </c>
      <c r="B68" s="15" t="s">
        <v>106</v>
      </c>
      <c r="C68" s="5">
        <v>2</v>
      </c>
      <c r="D68" s="7" t="s">
        <v>107</v>
      </c>
      <c r="E68" s="7"/>
    </row>
    <row r="69" spans="1:5" x14ac:dyDescent="0.25">
      <c r="A69" s="5">
        <v>50</v>
      </c>
      <c r="B69" s="15" t="s">
        <v>69</v>
      </c>
      <c r="C69" s="5">
        <v>3</v>
      </c>
      <c r="D69" s="7" t="s">
        <v>107</v>
      </c>
      <c r="E69" s="7"/>
    </row>
    <row r="70" spans="1:5" x14ac:dyDescent="0.25">
      <c r="A70" s="5">
        <v>51</v>
      </c>
      <c r="B70" s="15" t="s">
        <v>70</v>
      </c>
      <c r="C70" s="5">
        <v>1</v>
      </c>
      <c r="D70" s="7" t="s">
        <v>108</v>
      </c>
      <c r="E70" s="7"/>
    </row>
    <row r="71" spans="1:5" x14ac:dyDescent="0.25">
      <c r="A71" s="72" t="s">
        <v>76</v>
      </c>
      <c r="B71" s="72"/>
      <c r="C71" s="46">
        <f>SUM(C72:C76)</f>
        <v>6</v>
      </c>
      <c r="D71" s="8"/>
      <c r="E71" s="8"/>
    </row>
    <row r="72" spans="1:5" ht="30" x14ac:dyDescent="0.25">
      <c r="A72" s="5">
        <v>52</v>
      </c>
      <c r="B72" s="15" t="s">
        <v>10</v>
      </c>
      <c r="C72" s="5">
        <v>1</v>
      </c>
      <c r="D72" s="7" t="s">
        <v>13</v>
      </c>
      <c r="E72" s="7"/>
    </row>
    <row r="73" spans="1:5" ht="30" x14ac:dyDescent="0.25">
      <c r="A73" s="34">
        <v>53</v>
      </c>
      <c r="B73" s="35" t="s">
        <v>71</v>
      </c>
      <c r="C73" s="34">
        <v>1</v>
      </c>
      <c r="D73" s="36" t="s">
        <v>13</v>
      </c>
      <c r="E73" s="36"/>
    </row>
    <row r="74" spans="1:5" ht="30" x14ac:dyDescent="0.25">
      <c r="A74" s="34">
        <v>54</v>
      </c>
      <c r="B74" s="35" t="s">
        <v>73</v>
      </c>
      <c r="C74" s="34">
        <v>2</v>
      </c>
      <c r="D74" s="36" t="s">
        <v>109</v>
      </c>
      <c r="E74" s="36"/>
    </row>
    <row r="75" spans="1:5" ht="30" x14ac:dyDescent="0.25">
      <c r="A75" s="34">
        <v>55</v>
      </c>
      <c r="B75" s="35" t="s">
        <v>72</v>
      </c>
      <c r="C75" s="34">
        <v>1</v>
      </c>
      <c r="D75" s="36" t="s">
        <v>109</v>
      </c>
      <c r="E75" s="36"/>
    </row>
    <row r="76" spans="1:5" ht="30" x14ac:dyDescent="0.25">
      <c r="A76" s="18">
        <v>56</v>
      </c>
      <c r="B76" s="16" t="s">
        <v>74</v>
      </c>
      <c r="C76" s="18">
        <v>1</v>
      </c>
      <c r="D76" s="24" t="s">
        <v>110</v>
      </c>
      <c r="E76" s="24"/>
    </row>
    <row r="77" spans="1:5" x14ac:dyDescent="0.25">
      <c r="A77" s="21"/>
      <c r="B77" s="22" t="s">
        <v>17</v>
      </c>
      <c r="C77" s="22">
        <f>C7+C11+C16+C52+C55+C63+C71</f>
        <v>104</v>
      </c>
      <c r="D77" s="23"/>
      <c r="E77" s="23"/>
    </row>
    <row r="79" spans="1:5" ht="18.75" x14ac:dyDescent="0.3">
      <c r="A79" s="50" t="s">
        <v>123</v>
      </c>
      <c r="E79" s="4"/>
    </row>
    <row r="80" spans="1:5" ht="18.75" x14ac:dyDescent="0.3">
      <c r="A80" s="50" t="s">
        <v>124</v>
      </c>
      <c r="D80" s="45"/>
      <c r="E80" s="26"/>
    </row>
    <row r="82" spans="3:5" x14ac:dyDescent="0.25">
      <c r="C82" s="1"/>
    </row>
    <row r="83" spans="3:5" x14ac:dyDescent="0.25">
      <c r="C83" s="1"/>
    </row>
    <row r="84" spans="3:5" x14ac:dyDescent="0.25">
      <c r="C84" s="1"/>
    </row>
    <row r="85" spans="3:5" x14ac:dyDescent="0.25">
      <c r="C85" s="1"/>
    </row>
    <row r="86" spans="3:5" x14ac:dyDescent="0.25">
      <c r="C86" s="1"/>
      <c r="D86" s="26"/>
      <c r="E86" s="26"/>
    </row>
    <row r="87" spans="3:5" x14ac:dyDescent="0.25">
      <c r="C87" s="1"/>
    </row>
    <row r="88" spans="3:5" x14ac:dyDescent="0.25">
      <c r="C88" s="1"/>
    </row>
    <row r="89" spans="3:5" x14ac:dyDescent="0.25">
      <c r="C89" s="1"/>
    </row>
  </sheetData>
  <mergeCells count="10">
    <mergeCell ref="A52:B52"/>
    <mergeCell ref="A55:B55"/>
    <mergeCell ref="A63:B63"/>
    <mergeCell ref="A71:B71"/>
    <mergeCell ref="A2:E2"/>
    <mergeCell ref="A7:B7"/>
    <mergeCell ref="A11:B11"/>
    <mergeCell ref="A16:B16"/>
    <mergeCell ref="A21:B21"/>
    <mergeCell ref="A46:B46"/>
  </mergeCells>
  <printOptions horizontalCentered="1"/>
  <pageMargins left="0.5" right="0.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15" sqref="B15"/>
    </sheetView>
  </sheetViews>
  <sheetFormatPr defaultRowHeight="16.5" x14ac:dyDescent="0.25"/>
  <cols>
    <col min="1" max="1" width="4.28515625" style="53" bestFit="1" customWidth="1"/>
    <col min="2" max="2" width="37.85546875" style="53" bestFit="1" customWidth="1"/>
    <col min="3" max="3" width="24.5703125" style="53" bestFit="1" customWidth="1"/>
    <col min="4" max="4" width="34.7109375" style="54" bestFit="1" customWidth="1"/>
    <col min="5" max="5" width="18.140625" style="54" bestFit="1" customWidth="1"/>
    <col min="6" max="6" width="33.28515625" style="53" customWidth="1"/>
    <col min="7" max="7" width="40.42578125" style="53" customWidth="1"/>
    <col min="8" max="16384" width="9.140625" style="53"/>
  </cols>
  <sheetData>
    <row r="1" spans="1:6" x14ac:dyDescent="0.25">
      <c r="A1" s="51"/>
      <c r="B1" s="52"/>
      <c r="C1" s="52"/>
      <c r="D1" s="52"/>
      <c r="E1" s="52"/>
    </row>
    <row r="2" spans="1:6" ht="20.25" x14ac:dyDescent="0.3">
      <c r="A2" s="73" t="s">
        <v>154</v>
      </c>
      <c r="B2" s="73"/>
      <c r="C2" s="73"/>
      <c r="D2" s="73"/>
      <c r="E2" s="73"/>
    </row>
    <row r="4" spans="1:6" x14ac:dyDescent="0.25">
      <c r="A4" s="55" t="s">
        <v>14</v>
      </c>
      <c r="B4" s="55" t="s">
        <v>127</v>
      </c>
      <c r="C4" s="55" t="s">
        <v>132</v>
      </c>
      <c r="D4" s="56" t="s">
        <v>128</v>
      </c>
      <c r="E4" s="56" t="s">
        <v>122</v>
      </c>
    </row>
    <row r="5" spans="1:6" x14ac:dyDescent="0.25">
      <c r="A5" s="57">
        <v>1</v>
      </c>
      <c r="B5" s="58" t="s">
        <v>129</v>
      </c>
      <c r="C5" s="58" t="s">
        <v>133</v>
      </c>
      <c r="D5" s="59" t="s">
        <v>130</v>
      </c>
      <c r="E5" s="59"/>
    </row>
    <row r="6" spans="1:6" ht="33" x14ac:dyDescent="0.25">
      <c r="A6" s="57">
        <v>2</v>
      </c>
      <c r="B6" s="58" t="s">
        <v>131</v>
      </c>
      <c r="C6" s="58" t="s">
        <v>134</v>
      </c>
      <c r="D6" s="59" t="s">
        <v>135</v>
      </c>
      <c r="E6" s="70" t="s">
        <v>155</v>
      </c>
    </row>
    <row r="7" spans="1:6" x14ac:dyDescent="0.25">
      <c r="A7" s="57">
        <v>3</v>
      </c>
      <c r="B7" s="58" t="s">
        <v>136</v>
      </c>
      <c r="C7" s="58" t="s">
        <v>138</v>
      </c>
      <c r="D7" s="58" t="s">
        <v>137</v>
      </c>
      <c r="E7" s="70"/>
    </row>
    <row r="8" spans="1:6" ht="33" x14ac:dyDescent="0.25">
      <c r="A8" s="57">
        <v>4</v>
      </c>
      <c r="B8" s="60" t="s">
        <v>139</v>
      </c>
      <c r="C8" s="60" t="s">
        <v>140</v>
      </c>
      <c r="D8" s="59" t="s">
        <v>141</v>
      </c>
      <c r="E8" s="70" t="s">
        <v>156</v>
      </c>
    </row>
    <row r="9" spans="1:6" x14ac:dyDescent="0.25">
      <c r="A9" s="57">
        <v>5</v>
      </c>
      <c r="B9" s="60" t="s">
        <v>145</v>
      </c>
      <c r="C9" s="60" t="s">
        <v>142</v>
      </c>
      <c r="D9" s="59" t="s">
        <v>143</v>
      </c>
      <c r="E9" s="71"/>
    </row>
    <row r="10" spans="1:6" ht="66" x14ac:dyDescent="0.25">
      <c r="A10" s="57">
        <v>6</v>
      </c>
      <c r="B10" s="60" t="s">
        <v>144</v>
      </c>
      <c r="C10" s="60" t="s">
        <v>140</v>
      </c>
      <c r="D10" s="59" t="s">
        <v>146</v>
      </c>
      <c r="E10" s="71" t="s">
        <v>157</v>
      </c>
    </row>
    <row r="11" spans="1:6" x14ac:dyDescent="0.25">
      <c r="A11" s="57">
        <v>7</v>
      </c>
      <c r="B11" s="60" t="s">
        <v>147</v>
      </c>
      <c r="C11" s="60" t="s">
        <v>148</v>
      </c>
      <c r="D11" s="59" t="s">
        <v>149</v>
      </c>
      <c r="E11" s="70"/>
      <c r="F11" s="61"/>
    </row>
    <row r="12" spans="1:6" ht="33" x14ac:dyDescent="0.25">
      <c r="A12" s="57">
        <v>8</v>
      </c>
      <c r="B12" s="60" t="s">
        <v>150</v>
      </c>
      <c r="C12" s="60" t="s">
        <v>152</v>
      </c>
      <c r="D12" s="59" t="s">
        <v>153</v>
      </c>
      <c r="E12" s="71" t="s">
        <v>151</v>
      </c>
      <c r="F12" s="62"/>
    </row>
    <row r="13" spans="1:6" x14ac:dyDescent="0.25">
      <c r="A13" s="63"/>
      <c r="B13" s="64"/>
      <c r="C13" s="64"/>
      <c r="D13" s="65"/>
      <c r="E13" s="65"/>
    </row>
    <row r="15" spans="1:6" x14ac:dyDescent="0.25">
      <c r="A15" s="66"/>
      <c r="E15" s="67"/>
    </row>
    <row r="16" spans="1:6" x14ac:dyDescent="0.25">
      <c r="A16" s="66"/>
      <c r="D16" s="68"/>
      <c r="E16" s="69"/>
    </row>
    <row r="22" spans="4:5" x14ac:dyDescent="0.25">
      <c r="D22" s="69"/>
      <c r="E22" s="69"/>
    </row>
  </sheetData>
  <mergeCells count="1">
    <mergeCell ref="A2:E2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cAC RUONG OTO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 LE</dc:creator>
  <cp:lastModifiedBy>HUNG LE</cp:lastModifiedBy>
  <cp:lastPrinted>2017-09-20T01:53:41Z</cp:lastPrinted>
  <dcterms:created xsi:type="dcterms:W3CDTF">2017-08-21T21:36:56Z</dcterms:created>
  <dcterms:modified xsi:type="dcterms:W3CDTF">2017-09-20T08:14:35Z</dcterms:modified>
</cp:coreProperties>
</file>